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oirieux\AppData\Local\Microsoft\Windows\INetCache\Content.Outlook\TO62ZD9X\"/>
    </mc:Choice>
  </mc:AlternateContent>
  <xr:revisionPtr revIDLastSave="0" documentId="13_ncr:1_{7EA1F70B-D3A4-492E-8E3F-C65B95EC5700}" xr6:coauthVersionLast="47" xr6:coauthVersionMax="47" xr10:uidLastSave="{00000000-0000-0000-0000-000000000000}"/>
  <bookViews>
    <workbookView xWindow="28680" yWindow="-120" windowWidth="29040" windowHeight="17520" xr2:uid="{95EF65E0-D1EE-4760-B352-F3DF2572459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47" i="1"/>
  <c r="E46" i="1"/>
  <c r="E87" i="1"/>
  <c r="E88" i="1"/>
  <c r="E86" i="1"/>
  <c r="E83" i="1"/>
  <c r="E82" i="1"/>
  <c r="E80" i="1"/>
  <c r="E79" i="1"/>
  <c r="E77" i="1"/>
  <c r="E75" i="1"/>
  <c r="E74" i="1"/>
  <c r="E72" i="1"/>
  <c r="E71" i="1"/>
  <c r="E67" i="1"/>
  <c r="E68" i="1"/>
  <c r="E69" i="1"/>
  <c r="E66" i="1"/>
  <c r="E45" i="1"/>
  <c r="E33" i="1"/>
  <c r="E34" i="1"/>
  <c r="E35" i="1"/>
  <c r="E36" i="1"/>
  <c r="E37" i="1"/>
  <c r="E38" i="1"/>
  <c r="E39" i="1"/>
  <c r="E40" i="1"/>
  <c r="E41" i="1"/>
  <c r="E42" i="1"/>
  <c r="E32" i="1"/>
  <c r="E14" i="1"/>
  <c r="E15" i="1"/>
  <c r="E16" i="1"/>
  <c r="E17" i="1"/>
  <c r="E18" i="1"/>
  <c r="E19" i="1"/>
  <c r="E20" i="1"/>
  <c r="E21" i="1"/>
  <c r="E22" i="1"/>
  <c r="E23" i="1"/>
  <c r="E24" i="1"/>
  <c r="E27" i="1"/>
  <c r="E28" i="1"/>
  <c r="E29" i="1"/>
  <c r="E13" i="1"/>
  <c r="F9" i="1" l="1"/>
</calcChain>
</file>

<file path=xl/sharedStrings.xml><?xml version="1.0" encoding="utf-8"?>
<sst xmlns="http://schemas.openxmlformats.org/spreadsheetml/2006/main" count="188" uniqueCount="124">
  <si>
    <t>Cuisinier – Traiteur – 43 rue de Laplatte – 42600 Montbrison</t>
  </si>
  <si>
    <t>Tel : 04-77-58-16-08 - Mail : contact@carredeslys.fr</t>
  </si>
  <si>
    <t>Contact Commandes exposants - Mail : josephine.poirieux@st-etienne-events.com</t>
  </si>
  <si>
    <t>Date</t>
  </si>
  <si>
    <t xml:space="preserve">horaire récupération ou livraison </t>
  </si>
  <si>
    <t>Contact Jour J : nom + prénom</t>
  </si>
  <si>
    <t>Nom de la société 
+ numéro de stand</t>
  </si>
  <si>
    <t>Téléphone de la personne sur place</t>
  </si>
  <si>
    <t>adresse mail client</t>
  </si>
  <si>
    <t xml:space="preserve">Designation </t>
  </si>
  <si>
    <t>Montant total de la commande HT</t>
  </si>
  <si>
    <t>Salé</t>
  </si>
  <si>
    <t xml:space="preserve">nb par plateau </t>
  </si>
  <si>
    <t>Tarif du plateau HT</t>
  </si>
  <si>
    <t>nombre de plateau commandé</t>
  </si>
  <si>
    <t>Montant total  HT</t>
  </si>
  <si>
    <t>accessoire inclus à la livraison</t>
  </si>
  <si>
    <t>Plateau apéritif froid
(Assortiment de pièces apéritives raffinées : verrine, canapé, tartelette, navette, choux, etc..)</t>
  </si>
  <si>
    <t>48 pièces</t>
  </si>
  <si>
    <t>24 pièces</t>
  </si>
  <si>
    <t>Plateau Lunch n°1 froid ( 8 minis club sandwichs tomates séchées et fromage frais et 8 quart de baggels au carpaccio daurade et crudités)</t>
  </si>
  <si>
    <t>16 pièces</t>
  </si>
  <si>
    <t>Plateau Lunch n° 2 froid  (9 minis pains Mauricette poulet curry et 9 minis pains Mauricette crevette et tapenade de légumes)</t>
  </si>
  <si>
    <t>18 pièces</t>
  </si>
  <si>
    <t>Plateau Lunch n° 3 froid  (5 fingers focaccia végétarienne et 5 tartines mi-cuit de thon et tapenade de tomate séchée</t>
  </si>
  <si>
    <t>10 pièces</t>
  </si>
  <si>
    <t>Plateau Lunch n°4 froid (6 tartelettes champignons, crème aux cèpes, boeuf séché, noisette, 6 madeleines pesto et 6 tartelettes tapenade de légumes fromage frais espelette)</t>
  </si>
  <si>
    <t>Plateau Antipastis (burrata, houmous, tapenade d'olives, tapenade de tomates, accompagné de blinis, madeleine au curry et pesto, olives / artichauts et pain grillé)</t>
  </si>
  <si>
    <t>Plateau Rivière (rillette de carpe, crème à l'échalote &amp; truite gravlax, accompagné de blinis et pain grillé)</t>
  </si>
  <si>
    <t>Plateau Terre (12 demi-parts de pâté en croûte, accompagné d'olives et cornichons)</t>
  </si>
  <si>
    <t>Plateau de chiffonnade de charcuterie (750g)</t>
  </si>
  <si>
    <t>60 bouchées</t>
  </si>
  <si>
    <t>Plateau de chiffonnade de charcuterie (375g)</t>
  </si>
  <si>
    <t>30 bouchées</t>
  </si>
  <si>
    <t>Plateau de fromages secs coupés (600g)</t>
  </si>
  <si>
    <t>40 bouchées</t>
  </si>
  <si>
    <t>Plateau de fromages secs coupés (300g)</t>
  </si>
  <si>
    <t>20 bouchées</t>
  </si>
  <si>
    <t>Plateau verrine saladette de saison 70gr</t>
  </si>
  <si>
    <t>8 verrines</t>
  </si>
  <si>
    <t>16 verrines</t>
  </si>
  <si>
    <t xml:space="preserve">Pain 1 baguette tranchée </t>
  </si>
  <si>
    <t>30 rondelles</t>
  </si>
  <si>
    <t xml:space="preserve">Plateau mini sandwich de saison </t>
  </si>
  <si>
    <t>8 sandwich</t>
  </si>
  <si>
    <t>mini cuillères et mini serviettes</t>
  </si>
  <si>
    <t>mini serviettes</t>
  </si>
  <si>
    <t>fourchettes et mini serviettes</t>
  </si>
  <si>
    <t>corbeille à pain</t>
  </si>
  <si>
    <t xml:space="preserve"> </t>
  </si>
  <si>
    <t>Sucré</t>
  </si>
  <si>
    <t>Plateau de mini viennoiserie (croissant, pain choc, pain raisin, briochette) </t>
  </si>
  <si>
    <t>12 pièces</t>
  </si>
  <si>
    <t>Plateau de mini gâteau pâtissier : mini entremets, verrine, tartelette … </t>
  </si>
  <si>
    <t xml:space="preserve">Plateau bouchées gouter / pause sucré : muffins, cookies, brownies, cake, sablé </t>
  </si>
  <si>
    <t>48 bouchées</t>
  </si>
  <si>
    <t>24 bouchées</t>
  </si>
  <si>
    <t>Plateau de tarte coupée en bouchée fruits de saison</t>
  </si>
  <si>
    <t>Plateau Sucré n°1 (6 fingers citron meringués + 6 croustillants au chocolat)</t>
  </si>
  <si>
    <t>Plateau Sucré n°2 (6 tartes sablé breton aux fruits rouges et 8 parts de flan pâtissier)</t>
  </si>
  <si>
    <t>14 pièces</t>
  </si>
  <si>
    <t>Plateau Sucré n°3 (4 mini-gaufres façon tartelette citron meringué + 4 mini-gaufres façon tartelette au chocolat + 4 mini-gaufres façon tartelette aux fruits frais)</t>
  </si>
  <si>
    <t>mini cuillère et mini serviettes</t>
  </si>
  <si>
    <t>mini cuillère mini serviettes</t>
  </si>
  <si>
    <t>Boloko</t>
  </si>
  <si>
    <t>Formule Entrée / Plat chaud</t>
  </si>
  <si>
    <t>Formule Entrée / Plat chaud / Dessert</t>
  </si>
  <si>
    <t>Formule Plat chaud / Dessert</t>
  </si>
  <si>
    <t>nombre de formule commandée</t>
  </si>
  <si>
    <t>pain et couverts</t>
  </si>
  <si>
    <t xml:space="preserve">Composition des formules à choisir </t>
  </si>
  <si>
    <t>Quantité de plats</t>
  </si>
  <si>
    <t xml:space="preserve">Entrées </t>
  </si>
  <si>
    <t>Pissaladière</t>
  </si>
  <si>
    <t>Salade de torti couleurs et légumes grillés</t>
  </si>
  <si>
    <t>Acras</t>
  </si>
  <si>
    <t>Gaspacho d'asperge</t>
  </si>
  <si>
    <t>Plats</t>
  </si>
  <si>
    <t>Soufflé de poisson, quinoa et légumes de saison grillés</t>
  </si>
  <si>
    <t>Blanquette de volaille risotto et tagliatelles de carotte</t>
  </si>
  <si>
    <t>Gnocchis à la fourme</t>
  </si>
  <si>
    <t>Wok de bœuf nouille et légumes</t>
  </si>
  <si>
    <t>Desserts</t>
  </si>
  <si>
    <t>Cookies chocolat er noix de pécan</t>
  </si>
  <si>
    <t>Tarte amande poire bourdaloue</t>
  </si>
  <si>
    <t>Pana cotta au fruit</t>
  </si>
  <si>
    <t>Coupe de fraises</t>
  </si>
  <si>
    <t xml:space="preserve">Boisson </t>
  </si>
  <si>
    <t xml:space="preserve">JUS DE FRUIT artisanal </t>
  </si>
  <si>
    <t>COCA PET</t>
  </si>
  <si>
    <t>EAU PLATE</t>
  </si>
  <si>
    <t>EAU GAZEUZE</t>
  </si>
  <si>
    <t>SOFT</t>
  </si>
  <si>
    <t>Qté</t>
  </si>
  <si>
    <t>tarif HT / quantité</t>
  </si>
  <si>
    <t>quantité commandé</t>
  </si>
  <si>
    <t>Montant total HT</t>
  </si>
  <si>
    <t>1 Litre</t>
  </si>
  <si>
    <t>Selection rouge du moment (cote du rhône)</t>
  </si>
  <si>
    <t>0,75 Litre</t>
  </si>
  <si>
    <t>Selection, rouge local du moment</t>
  </si>
  <si>
    <t>VIN ROUGE</t>
  </si>
  <si>
    <t>VIN BLANC</t>
  </si>
  <si>
    <t xml:space="preserve">Selection blanc du moment  </t>
  </si>
  <si>
    <t>Selection, blanc local du moment</t>
  </si>
  <si>
    <t>VIN ROSE</t>
  </si>
  <si>
    <t xml:space="preserve">Selection rosé du moment  </t>
  </si>
  <si>
    <t>CHAMPAGNE/PETILLIANT</t>
  </si>
  <si>
    <t>Brun de Neuville - côte blanche</t>
  </si>
  <si>
    <t>Rosé pétilliant local</t>
  </si>
  <si>
    <t>BOISSONS CHAUDES</t>
  </si>
  <si>
    <t xml:space="preserve">Café thermos (10 à 12 cafés) </t>
  </si>
  <si>
    <t xml:space="preserve">Eau chaude thermos </t>
  </si>
  <si>
    <t>12 cup café, agitateur, sucre</t>
  </si>
  <si>
    <t>8 cup THE, agitateur, sucre</t>
  </si>
  <si>
    <t xml:space="preserve">Location Materiel </t>
  </si>
  <si>
    <t>Casier de 49 flutes à champagne</t>
  </si>
  <si>
    <t>Casier de 36 verres à pied 19 cl</t>
  </si>
  <si>
    <t>Nappage blanc rouleau non tissé</t>
  </si>
  <si>
    <t>49 verres</t>
  </si>
  <si>
    <t>36 verres</t>
  </si>
  <si>
    <t>50 M</t>
  </si>
  <si>
    <t>Commentaires</t>
  </si>
  <si>
    <t xml:space="preserve">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</si>
</sst>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4"/>
      <color rgb="FF80808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Display"/>
      <family val="2"/>
      <scheme val="major"/>
    </font>
    <font>
      <u/>
      <sz val="10"/>
      <color theme="10"/>
      <name val="Aptos Narrow"/>
      <family val="2"/>
      <scheme val="minor"/>
    </font>
    <font>
      <b/>
      <sz val="11"/>
      <color theme="1"/>
      <name val="Aptos Display"/>
      <family val="2"/>
      <scheme val="major"/>
    </font>
    <font>
      <b/>
      <sz val="22"/>
      <color theme="0"/>
      <name val="Aptos Display"/>
      <family val="2"/>
      <scheme val="major"/>
    </font>
    <font>
      <sz val="11"/>
      <color theme="0"/>
      <name val="Aptos Display"/>
      <family val="2"/>
      <scheme val="major"/>
    </font>
    <font>
      <i/>
      <sz val="11"/>
      <color theme="1"/>
      <name val="Aptos Display"/>
      <family val="2"/>
      <scheme val="major"/>
    </font>
    <font>
      <b/>
      <i/>
      <sz val="11"/>
      <color theme="0"/>
      <name val="Aptos Display"/>
      <family val="2"/>
      <scheme val="major"/>
    </font>
    <font>
      <i/>
      <sz val="11"/>
      <color theme="0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b/>
      <sz val="12"/>
      <color theme="0"/>
      <name val="Aptos Display"/>
      <family val="2"/>
      <scheme val="major"/>
    </font>
    <font>
      <sz val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02B93"/>
        <bgColor indexed="64"/>
      </patternFill>
    </fill>
    <fill>
      <patternFill patternType="lightUp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5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8" fontId="0" fillId="0" borderId="1" xfId="0" applyNumberFormat="1" applyBorder="1"/>
    <xf numFmtId="8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/>
    <xf numFmtId="8" fontId="0" fillId="0" borderId="1" xfId="0" applyNumberFormat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0" fontId="4" fillId="0" borderId="1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A02B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EF8DB-3EE0-4FDC-BA11-590ADDB60FAA}">
  <dimension ref="A1:L96"/>
  <sheetViews>
    <sheetView tabSelected="1" topLeftCell="A10" workbookViewId="0">
      <selection activeCell="H6" sqref="H6"/>
    </sheetView>
  </sheetViews>
  <sheetFormatPr baseColWidth="10" defaultRowHeight="14.4" x14ac:dyDescent="0.3"/>
  <cols>
    <col min="1" max="1" width="40.33203125" customWidth="1"/>
    <col min="2" max="2" width="18.33203125" customWidth="1"/>
    <col min="3" max="3" width="22.44140625" customWidth="1"/>
    <col min="4" max="4" width="18.44140625" customWidth="1"/>
    <col min="5" max="5" width="21.6640625" customWidth="1"/>
    <col min="6" max="6" width="33.77734375" customWidth="1"/>
  </cols>
  <sheetData>
    <row r="1" spans="1:12" ht="18" x14ac:dyDescent="0.3">
      <c r="A1" s="51" t="s">
        <v>0</v>
      </c>
      <c r="B1" s="51"/>
      <c r="C1" s="51"/>
      <c r="D1" s="51"/>
      <c r="E1" s="51"/>
      <c r="F1" s="9"/>
      <c r="G1" s="9"/>
      <c r="H1" s="9"/>
      <c r="I1" s="9"/>
      <c r="J1" s="9"/>
      <c r="K1" s="9"/>
      <c r="L1" s="9"/>
    </row>
    <row r="2" spans="1:12" x14ac:dyDescent="0.3">
      <c r="A2" s="52" t="s">
        <v>1</v>
      </c>
      <c r="B2" s="52"/>
      <c r="C2" s="52"/>
      <c r="D2" s="52"/>
      <c r="E2" s="52"/>
    </row>
    <row r="3" spans="1:12" x14ac:dyDescent="0.3">
      <c r="A3" s="52" t="s">
        <v>2</v>
      </c>
      <c r="B3" s="52"/>
      <c r="C3" s="52"/>
      <c r="D3" s="52"/>
      <c r="E3" s="52"/>
    </row>
    <row r="6" spans="1:12" ht="28.8" x14ac:dyDescent="0.3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</row>
    <row r="7" spans="1:12" ht="82.2" customHeight="1" thickBot="1" x14ac:dyDescent="0.35">
      <c r="A7" s="3"/>
      <c r="B7" s="4"/>
      <c r="C7" s="4"/>
      <c r="D7" s="4"/>
      <c r="E7" s="4"/>
      <c r="F7" s="5"/>
    </row>
    <row r="8" spans="1:12" ht="22.2" customHeight="1" x14ac:dyDescent="0.3">
      <c r="A8" s="6" t="s">
        <v>9</v>
      </c>
      <c r="B8" s="7"/>
      <c r="C8" s="7"/>
      <c r="D8" s="7"/>
      <c r="E8" s="7"/>
      <c r="F8" s="8" t="s">
        <v>10</v>
      </c>
    </row>
    <row r="9" spans="1:12" ht="33.6" customHeight="1" x14ac:dyDescent="0.3">
      <c r="F9" s="17">
        <f>SUM(E13:E88)</f>
        <v>0</v>
      </c>
    </row>
    <row r="12" spans="1:12" ht="28.8" x14ac:dyDescent="0.3">
      <c r="A12" s="10" t="s">
        <v>11</v>
      </c>
      <c r="B12" s="11" t="s">
        <v>12</v>
      </c>
      <c r="C12" s="11" t="s">
        <v>13</v>
      </c>
      <c r="D12" s="11" t="s">
        <v>14</v>
      </c>
      <c r="E12" s="12" t="s">
        <v>15</v>
      </c>
      <c r="F12" s="13" t="s">
        <v>16</v>
      </c>
    </row>
    <row r="13" spans="1:12" ht="54" customHeight="1" x14ac:dyDescent="0.3">
      <c r="A13" s="14" t="s">
        <v>17</v>
      </c>
      <c r="B13" s="14" t="s">
        <v>18</v>
      </c>
      <c r="C13" s="16">
        <v>101.1</v>
      </c>
      <c r="D13" s="18"/>
      <c r="E13" s="20">
        <f>SUM(C13*D13)</f>
        <v>0</v>
      </c>
      <c r="F13" s="14" t="s">
        <v>45</v>
      </c>
    </row>
    <row r="14" spans="1:12" ht="54.6" customHeight="1" x14ac:dyDescent="0.3">
      <c r="A14" s="14" t="s">
        <v>17</v>
      </c>
      <c r="B14" s="14" t="s">
        <v>19</v>
      </c>
      <c r="C14" s="16">
        <v>55</v>
      </c>
      <c r="D14" s="18"/>
      <c r="E14" s="20">
        <f t="shared" ref="E14:E29" si="0">SUM(C14*D14)</f>
        <v>0</v>
      </c>
      <c r="F14" s="14" t="s">
        <v>45</v>
      </c>
    </row>
    <row r="15" spans="1:12" ht="43.2" x14ac:dyDescent="0.3">
      <c r="A15" s="14" t="s">
        <v>20</v>
      </c>
      <c r="B15" s="14" t="s">
        <v>21</v>
      </c>
      <c r="C15" s="16">
        <v>64</v>
      </c>
      <c r="D15" s="18"/>
      <c r="E15" s="20">
        <f t="shared" si="0"/>
        <v>0</v>
      </c>
      <c r="F15" s="14" t="s">
        <v>46</v>
      </c>
    </row>
    <row r="16" spans="1:12" ht="43.2" x14ac:dyDescent="0.3">
      <c r="A16" s="14" t="s">
        <v>22</v>
      </c>
      <c r="B16" s="14" t="s">
        <v>23</v>
      </c>
      <c r="C16" s="16">
        <v>60</v>
      </c>
      <c r="D16" s="18"/>
      <c r="E16" s="20">
        <f t="shared" si="0"/>
        <v>0</v>
      </c>
      <c r="F16" s="14" t="s">
        <v>46</v>
      </c>
    </row>
    <row r="17" spans="1:6" ht="43.2" x14ac:dyDescent="0.3">
      <c r="A17" s="14" t="s">
        <v>24</v>
      </c>
      <c r="B17" s="14" t="s">
        <v>25</v>
      </c>
      <c r="C17" s="16">
        <v>46.55</v>
      </c>
      <c r="D17" s="18"/>
      <c r="E17" s="20">
        <f t="shared" si="0"/>
        <v>0</v>
      </c>
      <c r="F17" s="14" t="s">
        <v>46</v>
      </c>
    </row>
    <row r="18" spans="1:6" ht="57.6" x14ac:dyDescent="0.3">
      <c r="A18" s="14" t="s">
        <v>26</v>
      </c>
      <c r="B18" s="14" t="s">
        <v>23</v>
      </c>
      <c r="C18" s="16">
        <v>48</v>
      </c>
      <c r="D18" s="18"/>
      <c r="E18" s="20">
        <f t="shared" si="0"/>
        <v>0</v>
      </c>
      <c r="F18" s="14" t="s">
        <v>46</v>
      </c>
    </row>
    <row r="19" spans="1:6" ht="57.6" x14ac:dyDescent="0.3">
      <c r="A19" s="14" t="s">
        <v>27</v>
      </c>
      <c r="B19" s="14"/>
      <c r="C19" s="16">
        <v>38.6</v>
      </c>
      <c r="D19" s="18"/>
      <c r="E19" s="20">
        <f t="shared" si="0"/>
        <v>0</v>
      </c>
      <c r="F19" s="14" t="s">
        <v>46</v>
      </c>
    </row>
    <row r="20" spans="1:6" ht="43.2" x14ac:dyDescent="0.3">
      <c r="A20" s="14" t="s">
        <v>28</v>
      </c>
      <c r="B20" s="14"/>
      <c r="C20" s="16">
        <v>42.6</v>
      </c>
      <c r="D20" s="18"/>
      <c r="E20" s="20">
        <f t="shared" si="0"/>
        <v>0</v>
      </c>
      <c r="F20" s="14" t="s">
        <v>46</v>
      </c>
    </row>
    <row r="21" spans="1:6" ht="28.8" x14ac:dyDescent="0.3">
      <c r="A21" s="14" t="s">
        <v>29</v>
      </c>
      <c r="B21" s="14"/>
      <c r="C21" s="16">
        <v>32</v>
      </c>
      <c r="D21" s="18"/>
      <c r="E21" s="20">
        <f t="shared" si="0"/>
        <v>0</v>
      </c>
      <c r="F21" s="14" t="s">
        <v>46</v>
      </c>
    </row>
    <row r="22" spans="1:6" x14ac:dyDescent="0.3">
      <c r="A22" s="14" t="s">
        <v>30</v>
      </c>
      <c r="B22" s="14" t="s">
        <v>31</v>
      </c>
      <c r="C22" s="16">
        <v>40</v>
      </c>
      <c r="D22" s="18"/>
      <c r="E22" s="20">
        <f t="shared" si="0"/>
        <v>0</v>
      </c>
      <c r="F22" s="14" t="s">
        <v>46</v>
      </c>
    </row>
    <row r="23" spans="1:6" x14ac:dyDescent="0.3">
      <c r="A23" s="14" t="s">
        <v>32</v>
      </c>
      <c r="B23" s="14" t="s">
        <v>33</v>
      </c>
      <c r="C23" s="16">
        <v>24</v>
      </c>
      <c r="D23" s="18"/>
      <c r="E23" s="20">
        <f t="shared" si="0"/>
        <v>0</v>
      </c>
      <c r="F23" s="14" t="s">
        <v>46</v>
      </c>
    </row>
    <row r="24" spans="1:6" x14ac:dyDescent="0.3">
      <c r="A24" s="15" t="s">
        <v>34</v>
      </c>
      <c r="B24" s="14" t="s">
        <v>35</v>
      </c>
      <c r="C24" s="16">
        <v>40</v>
      </c>
      <c r="D24" s="18"/>
      <c r="E24" s="20">
        <f t="shared" si="0"/>
        <v>0</v>
      </c>
      <c r="F24" s="14" t="s">
        <v>46</v>
      </c>
    </row>
    <row r="25" spans="1:6" x14ac:dyDescent="0.3">
      <c r="A25" s="15" t="s">
        <v>36</v>
      </c>
      <c r="B25" s="14" t="s">
        <v>37</v>
      </c>
      <c r="C25" s="16">
        <v>24</v>
      </c>
      <c r="D25" s="18"/>
      <c r="E25" s="20">
        <f>SUM(C25*D25)</f>
        <v>0</v>
      </c>
      <c r="F25" s="14" t="s">
        <v>46</v>
      </c>
    </row>
    <row r="26" spans="1:6" x14ac:dyDescent="0.3">
      <c r="A26" s="14" t="s">
        <v>38</v>
      </c>
      <c r="B26" s="14" t="s">
        <v>39</v>
      </c>
      <c r="C26" s="16">
        <v>16</v>
      </c>
      <c r="D26" s="18"/>
      <c r="E26" s="20">
        <f>SUM(C26*D26)</f>
        <v>0</v>
      </c>
      <c r="F26" s="14" t="s">
        <v>47</v>
      </c>
    </row>
    <row r="27" spans="1:6" x14ac:dyDescent="0.3">
      <c r="A27" s="14" t="s">
        <v>38</v>
      </c>
      <c r="B27" s="14" t="s">
        <v>40</v>
      </c>
      <c r="C27" s="16">
        <v>32</v>
      </c>
      <c r="D27" s="18"/>
      <c r="E27" s="20">
        <f t="shared" si="0"/>
        <v>0</v>
      </c>
      <c r="F27" s="14" t="s">
        <v>47</v>
      </c>
    </row>
    <row r="28" spans="1:6" x14ac:dyDescent="0.3">
      <c r="A28" s="14" t="s">
        <v>41</v>
      </c>
      <c r="B28" s="14" t="s">
        <v>42</v>
      </c>
      <c r="C28" s="16">
        <v>2.4</v>
      </c>
      <c r="D28" s="18"/>
      <c r="E28" s="20">
        <f t="shared" si="0"/>
        <v>0</v>
      </c>
      <c r="F28" s="14" t="s">
        <v>48</v>
      </c>
    </row>
    <row r="29" spans="1:6" x14ac:dyDescent="0.3">
      <c r="A29" s="14" t="s">
        <v>43</v>
      </c>
      <c r="B29" s="14" t="s">
        <v>44</v>
      </c>
      <c r="C29" s="16">
        <v>42.6</v>
      </c>
      <c r="D29" s="18"/>
      <c r="E29" s="20">
        <f t="shared" si="0"/>
        <v>0</v>
      </c>
      <c r="F29" s="14" t="s">
        <v>46</v>
      </c>
    </row>
    <row r="31" spans="1:6" ht="28.8" x14ac:dyDescent="0.3">
      <c r="A31" s="10" t="s">
        <v>50</v>
      </c>
      <c r="B31" s="11" t="s">
        <v>12</v>
      </c>
      <c r="C31" s="11" t="s">
        <v>13</v>
      </c>
      <c r="D31" s="11" t="s">
        <v>14</v>
      </c>
      <c r="E31" s="12" t="s">
        <v>15</v>
      </c>
      <c r="F31" s="13" t="s">
        <v>16</v>
      </c>
    </row>
    <row r="32" spans="1:6" ht="28.8" x14ac:dyDescent="0.3">
      <c r="A32" s="14" t="s">
        <v>51</v>
      </c>
      <c r="B32" s="14" t="s">
        <v>52</v>
      </c>
      <c r="C32" s="22">
        <v>17</v>
      </c>
      <c r="D32" s="18"/>
      <c r="E32" s="24">
        <f>SUM(C32*D32)</f>
        <v>0</v>
      </c>
      <c r="F32" s="14" t="s">
        <v>46</v>
      </c>
    </row>
    <row r="33" spans="1:6" ht="28.8" x14ac:dyDescent="0.3">
      <c r="A33" s="14" t="s">
        <v>51</v>
      </c>
      <c r="B33" s="14" t="s">
        <v>19</v>
      </c>
      <c r="C33" s="22">
        <v>27.8</v>
      </c>
      <c r="D33" s="18"/>
      <c r="E33" s="24">
        <f t="shared" ref="E33:E42" si="1">SUM(C33*D33)</f>
        <v>0</v>
      </c>
      <c r="F33" s="14" t="s">
        <v>46</v>
      </c>
    </row>
    <row r="34" spans="1:6" ht="28.8" x14ac:dyDescent="0.3">
      <c r="A34" s="14" t="s">
        <v>53</v>
      </c>
      <c r="B34" s="14" t="s">
        <v>18</v>
      </c>
      <c r="C34" s="22">
        <v>101.1</v>
      </c>
      <c r="D34" s="18"/>
      <c r="E34" s="24">
        <f t="shared" si="1"/>
        <v>0</v>
      </c>
      <c r="F34" s="14" t="s">
        <v>62</v>
      </c>
    </row>
    <row r="35" spans="1:6" ht="28.8" x14ac:dyDescent="0.3">
      <c r="A35" s="14" t="s">
        <v>53</v>
      </c>
      <c r="B35" s="14" t="s">
        <v>19</v>
      </c>
      <c r="C35" s="22">
        <v>55</v>
      </c>
      <c r="D35" s="18"/>
      <c r="E35" s="24">
        <f t="shared" si="1"/>
        <v>0</v>
      </c>
      <c r="F35" s="14" t="s">
        <v>63</v>
      </c>
    </row>
    <row r="36" spans="1:6" ht="28.8" x14ac:dyDescent="0.3">
      <c r="A36" s="21" t="s">
        <v>54</v>
      </c>
      <c r="B36" s="14" t="s">
        <v>55</v>
      </c>
      <c r="C36" s="22">
        <v>70.5</v>
      </c>
      <c r="D36" s="18"/>
      <c r="E36" s="24">
        <f t="shared" si="1"/>
        <v>0</v>
      </c>
      <c r="F36" s="14" t="s">
        <v>46</v>
      </c>
    </row>
    <row r="37" spans="1:6" ht="28.8" x14ac:dyDescent="0.3">
      <c r="A37" s="21" t="s">
        <v>54</v>
      </c>
      <c r="B37" s="14" t="s">
        <v>56</v>
      </c>
      <c r="C37" s="22">
        <v>40</v>
      </c>
      <c r="D37" s="18"/>
      <c r="E37" s="24">
        <f t="shared" si="1"/>
        <v>0</v>
      </c>
      <c r="F37" s="14" t="s">
        <v>46</v>
      </c>
    </row>
    <row r="38" spans="1:6" ht="28.8" x14ac:dyDescent="0.3">
      <c r="A38" s="21" t="s">
        <v>57</v>
      </c>
      <c r="B38" s="14" t="s">
        <v>55</v>
      </c>
      <c r="C38" s="22">
        <v>70.5</v>
      </c>
      <c r="D38" s="18"/>
      <c r="E38" s="24">
        <f t="shared" si="1"/>
        <v>0</v>
      </c>
      <c r="F38" s="14" t="s">
        <v>46</v>
      </c>
    </row>
    <row r="39" spans="1:6" ht="28.8" x14ac:dyDescent="0.3">
      <c r="A39" s="21" t="s">
        <v>57</v>
      </c>
      <c r="B39" s="14" t="s">
        <v>56</v>
      </c>
      <c r="C39" s="22">
        <v>40</v>
      </c>
      <c r="D39" s="18"/>
      <c r="E39" s="24">
        <f t="shared" si="1"/>
        <v>0</v>
      </c>
      <c r="F39" s="14" t="s">
        <v>46</v>
      </c>
    </row>
    <row r="40" spans="1:6" ht="28.8" x14ac:dyDescent="0.3">
      <c r="A40" s="14" t="s">
        <v>58</v>
      </c>
      <c r="B40" s="14" t="s">
        <v>52</v>
      </c>
      <c r="C40" s="22">
        <v>50.55</v>
      </c>
      <c r="D40" s="18"/>
      <c r="E40" s="24">
        <f t="shared" si="1"/>
        <v>0</v>
      </c>
      <c r="F40" s="14" t="s">
        <v>46</v>
      </c>
    </row>
    <row r="41" spans="1:6" ht="28.8" x14ac:dyDescent="0.3">
      <c r="A41" s="14" t="s">
        <v>59</v>
      </c>
      <c r="B41" s="14" t="s">
        <v>60</v>
      </c>
      <c r="C41" s="22">
        <v>48</v>
      </c>
      <c r="D41" s="18"/>
      <c r="E41" s="24">
        <f t="shared" si="1"/>
        <v>0</v>
      </c>
      <c r="F41" s="14" t="s">
        <v>46</v>
      </c>
    </row>
    <row r="42" spans="1:6" ht="57.6" x14ac:dyDescent="0.3">
      <c r="A42" s="14" t="s">
        <v>61</v>
      </c>
      <c r="B42" s="14" t="s">
        <v>52</v>
      </c>
      <c r="C42" s="22">
        <v>45.25</v>
      </c>
      <c r="D42" s="18"/>
      <c r="E42" s="24">
        <f t="shared" si="1"/>
        <v>0</v>
      </c>
      <c r="F42" s="14" t="s">
        <v>46</v>
      </c>
    </row>
    <row r="44" spans="1:6" ht="28.8" x14ac:dyDescent="0.3">
      <c r="A44" s="10" t="s">
        <v>64</v>
      </c>
      <c r="B44" s="11" t="s">
        <v>49</v>
      </c>
      <c r="C44" s="11" t="s">
        <v>13</v>
      </c>
      <c r="D44" s="11" t="s">
        <v>68</v>
      </c>
      <c r="E44" s="12" t="s">
        <v>15</v>
      </c>
      <c r="F44" s="13" t="s">
        <v>16</v>
      </c>
    </row>
    <row r="45" spans="1:6" x14ac:dyDescent="0.3">
      <c r="A45" s="14" t="s">
        <v>65</v>
      </c>
      <c r="B45" s="25"/>
      <c r="C45" s="33">
        <v>18.399999999999999</v>
      </c>
      <c r="D45" s="18"/>
      <c r="E45" s="24">
        <f>SUM(C45*D46)</f>
        <v>0</v>
      </c>
      <c r="F45" s="14" t="s">
        <v>69</v>
      </c>
    </row>
    <row r="46" spans="1:6" x14ac:dyDescent="0.3">
      <c r="A46" s="14" t="s">
        <v>66</v>
      </c>
      <c r="B46" s="25"/>
      <c r="C46" s="33">
        <v>23</v>
      </c>
      <c r="D46" s="18"/>
      <c r="E46" s="24">
        <f>SUM(C46*D46)</f>
        <v>0</v>
      </c>
      <c r="F46" s="14" t="s">
        <v>69</v>
      </c>
    </row>
    <row r="47" spans="1:6" x14ac:dyDescent="0.3">
      <c r="A47" s="14" t="s">
        <v>67</v>
      </c>
      <c r="B47" s="25"/>
      <c r="C47" s="33">
        <v>17.7</v>
      </c>
      <c r="D47" s="18"/>
      <c r="E47" s="24">
        <f>SUM(C47*D47)</f>
        <v>0</v>
      </c>
      <c r="F47" s="14" t="s">
        <v>69</v>
      </c>
    </row>
    <row r="48" spans="1:6" x14ac:dyDescent="0.3">
      <c r="A48" s="27"/>
      <c r="B48" s="27"/>
      <c r="C48" s="27"/>
      <c r="D48" s="27"/>
      <c r="E48" s="27"/>
      <c r="F48" s="6"/>
    </row>
    <row r="49" spans="1:6" x14ac:dyDescent="0.3">
      <c r="A49" s="48" t="s">
        <v>70</v>
      </c>
      <c r="B49" s="49"/>
      <c r="C49" s="50"/>
      <c r="D49" s="28" t="s">
        <v>71</v>
      </c>
    </row>
    <row r="50" spans="1:6" x14ac:dyDescent="0.3">
      <c r="A50" s="41" t="s">
        <v>72</v>
      </c>
      <c r="B50" s="44" t="s">
        <v>73</v>
      </c>
      <c r="C50" s="45"/>
      <c r="D50" s="26"/>
    </row>
    <row r="51" spans="1:6" x14ac:dyDescent="0.3">
      <c r="A51" s="42"/>
      <c r="B51" s="46" t="s">
        <v>74</v>
      </c>
      <c r="C51" s="47"/>
      <c r="D51" s="26"/>
    </row>
    <row r="52" spans="1:6" x14ac:dyDescent="0.3">
      <c r="A52" s="42"/>
      <c r="B52" s="44" t="s">
        <v>75</v>
      </c>
      <c r="C52" s="45"/>
      <c r="D52" s="26"/>
    </row>
    <row r="53" spans="1:6" x14ac:dyDescent="0.3">
      <c r="A53" s="42"/>
      <c r="B53" s="46" t="s">
        <v>76</v>
      </c>
      <c r="C53" s="47"/>
      <c r="D53" s="26"/>
    </row>
    <row r="54" spans="1:6" x14ac:dyDescent="0.3">
      <c r="A54" s="41" t="s">
        <v>77</v>
      </c>
      <c r="B54" s="44" t="s">
        <v>78</v>
      </c>
      <c r="C54" s="45"/>
      <c r="D54" s="26"/>
    </row>
    <row r="55" spans="1:6" x14ac:dyDescent="0.3">
      <c r="A55" s="42"/>
      <c r="B55" s="46" t="s">
        <v>79</v>
      </c>
      <c r="C55" s="47"/>
      <c r="D55" s="26"/>
    </row>
    <row r="56" spans="1:6" x14ac:dyDescent="0.3">
      <c r="A56" s="42"/>
      <c r="B56" s="44" t="s">
        <v>80</v>
      </c>
      <c r="C56" s="45"/>
      <c r="D56" s="26"/>
    </row>
    <row r="57" spans="1:6" x14ac:dyDescent="0.3">
      <c r="A57" s="43"/>
      <c r="B57" s="46" t="s">
        <v>81</v>
      </c>
      <c r="C57" s="47"/>
      <c r="D57" s="26"/>
    </row>
    <row r="58" spans="1:6" x14ac:dyDescent="0.3">
      <c r="A58" s="41" t="s">
        <v>82</v>
      </c>
      <c r="B58" s="44" t="s">
        <v>83</v>
      </c>
      <c r="C58" s="45"/>
      <c r="D58" s="26"/>
    </row>
    <row r="59" spans="1:6" x14ac:dyDescent="0.3">
      <c r="A59" s="42"/>
      <c r="B59" s="46" t="s">
        <v>84</v>
      </c>
      <c r="C59" s="47"/>
      <c r="D59" s="26"/>
    </row>
    <row r="60" spans="1:6" x14ac:dyDescent="0.3">
      <c r="A60" s="42"/>
      <c r="B60" s="44" t="s">
        <v>85</v>
      </c>
      <c r="C60" s="45"/>
      <c r="D60" s="26"/>
    </row>
    <row r="61" spans="1:6" x14ac:dyDescent="0.3">
      <c r="A61" s="43"/>
      <c r="B61" s="46" t="s">
        <v>86</v>
      </c>
      <c r="C61" s="47"/>
      <c r="D61" s="26"/>
    </row>
    <row r="64" spans="1:6" ht="28.8" x14ac:dyDescent="0.3">
      <c r="A64" s="10" t="s">
        <v>87</v>
      </c>
      <c r="B64" s="11" t="s">
        <v>93</v>
      </c>
      <c r="C64" s="11" t="s">
        <v>94</v>
      </c>
      <c r="D64" s="11" t="s">
        <v>95</v>
      </c>
      <c r="E64" s="12" t="s">
        <v>96</v>
      </c>
      <c r="F64" s="13" t="s">
        <v>16</v>
      </c>
    </row>
    <row r="65" spans="1:6" ht="15.6" x14ac:dyDescent="0.3">
      <c r="A65" s="30" t="s">
        <v>92</v>
      </c>
    </row>
    <row r="66" spans="1:6" x14ac:dyDescent="0.3">
      <c r="A66" s="29" t="s">
        <v>88</v>
      </c>
      <c r="B66" s="31" t="s">
        <v>97</v>
      </c>
      <c r="C66" s="33">
        <v>6.9</v>
      </c>
      <c r="D66" s="32"/>
      <c r="E66" s="19">
        <f>SUM(C66*D66)</f>
        <v>0</v>
      </c>
      <c r="F66" s="23"/>
    </row>
    <row r="67" spans="1:6" x14ac:dyDescent="0.3">
      <c r="A67" s="29" t="s">
        <v>89</v>
      </c>
      <c r="B67" s="31" t="s">
        <v>97</v>
      </c>
      <c r="C67" s="33">
        <v>5.6</v>
      </c>
      <c r="D67" s="32"/>
      <c r="E67" s="19">
        <f t="shared" ref="E67:E69" si="2">SUM(C67*D67)</f>
        <v>0</v>
      </c>
      <c r="F67" s="23"/>
    </row>
    <row r="68" spans="1:6" x14ac:dyDescent="0.3">
      <c r="A68" s="29" t="s">
        <v>90</v>
      </c>
      <c r="B68" s="31" t="s">
        <v>97</v>
      </c>
      <c r="C68" s="33">
        <v>2.8</v>
      </c>
      <c r="D68" s="32"/>
      <c r="E68" s="19">
        <f t="shared" si="2"/>
        <v>0</v>
      </c>
      <c r="F68" s="23"/>
    </row>
    <row r="69" spans="1:6" x14ac:dyDescent="0.3">
      <c r="A69" s="29" t="s">
        <v>91</v>
      </c>
      <c r="B69" s="31" t="s">
        <v>97</v>
      </c>
      <c r="C69" s="33">
        <v>2.8</v>
      </c>
      <c r="D69" s="32"/>
      <c r="E69" s="19">
        <f t="shared" si="2"/>
        <v>0</v>
      </c>
      <c r="F69" s="23"/>
    </row>
    <row r="70" spans="1:6" ht="15.6" x14ac:dyDescent="0.3">
      <c r="A70" s="30" t="s">
        <v>101</v>
      </c>
    </row>
    <row r="71" spans="1:6" x14ac:dyDescent="0.3">
      <c r="A71" s="29" t="s">
        <v>98</v>
      </c>
      <c r="B71" s="14" t="s">
        <v>99</v>
      </c>
      <c r="C71" s="33">
        <v>13.3</v>
      </c>
      <c r="D71" s="32"/>
      <c r="E71" s="19">
        <f>SUM(C71*D71)</f>
        <v>0</v>
      </c>
      <c r="F71" s="23"/>
    </row>
    <row r="72" spans="1:6" x14ac:dyDescent="0.3">
      <c r="A72" s="29" t="s">
        <v>100</v>
      </c>
      <c r="B72" s="14" t="s">
        <v>99</v>
      </c>
      <c r="C72" s="33">
        <v>14.5</v>
      </c>
      <c r="D72" s="32"/>
      <c r="E72" s="19">
        <f>SUM(C72*D72)</f>
        <v>0</v>
      </c>
      <c r="F72" s="23"/>
    </row>
    <row r="73" spans="1:6" ht="15.6" x14ac:dyDescent="0.3">
      <c r="A73" s="30" t="s">
        <v>102</v>
      </c>
      <c r="C73" s="1"/>
    </row>
    <row r="74" spans="1:6" x14ac:dyDescent="0.3">
      <c r="A74" s="29" t="s">
        <v>103</v>
      </c>
      <c r="B74" s="14" t="s">
        <v>99</v>
      </c>
      <c r="C74" s="33">
        <v>13.3</v>
      </c>
      <c r="D74" s="32"/>
      <c r="E74" s="19">
        <f>SUM(C74*D74)</f>
        <v>0</v>
      </c>
      <c r="F74" s="23"/>
    </row>
    <row r="75" spans="1:6" x14ac:dyDescent="0.3">
      <c r="A75" s="29" t="s">
        <v>104</v>
      </c>
      <c r="B75" s="14" t="s">
        <v>99</v>
      </c>
      <c r="C75" s="33">
        <v>14.5</v>
      </c>
      <c r="D75" s="32"/>
      <c r="E75" s="19">
        <f>SUM(C75*D75)</f>
        <v>0</v>
      </c>
      <c r="F75" s="23"/>
    </row>
    <row r="76" spans="1:6" ht="15.6" x14ac:dyDescent="0.3">
      <c r="A76" s="30" t="s">
        <v>105</v>
      </c>
      <c r="C76" s="1"/>
    </row>
    <row r="77" spans="1:6" x14ac:dyDescent="0.3">
      <c r="A77" s="29" t="s">
        <v>106</v>
      </c>
      <c r="B77" s="14" t="s">
        <v>99</v>
      </c>
      <c r="C77" s="33">
        <v>14.7</v>
      </c>
      <c r="D77" s="32"/>
      <c r="E77" s="19">
        <f>SUM(C77*D77)</f>
        <v>0</v>
      </c>
      <c r="F77" s="23"/>
    </row>
    <row r="78" spans="1:6" ht="15.6" x14ac:dyDescent="0.3">
      <c r="A78" s="30" t="s">
        <v>107</v>
      </c>
      <c r="C78" s="1"/>
    </row>
    <row r="79" spans="1:6" x14ac:dyDescent="0.3">
      <c r="A79" s="29" t="s">
        <v>108</v>
      </c>
      <c r="B79" s="14" t="s">
        <v>99</v>
      </c>
      <c r="C79" s="33">
        <v>37.9</v>
      </c>
      <c r="D79" s="32"/>
      <c r="E79" s="19">
        <f>SUM(C79*D79)</f>
        <v>0</v>
      </c>
      <c r="F79" s="23"/>
    </row>
    <row r="80" spans="1:6" x14ac:dyDescent="0.3">
      <c r="A80" s="29" t="s">
        <v>109</v>
      </c>
      <c r="B80" s="14" t="s">
        <v>99</v>
      </c>
      <c r="C80" s="33">
        <v>13.5</v>
      </c>
      <c r="D80" s="32"/>
      <c r="E80" s="19">
        <f>SUM(C80*D80)</f>
        <v>0</v>
      </c>
      <c r="F80" s="23"/>
    </row>
    <row r="81" spans="1:6" ht="15.6" x14ac:dyDescent="0.3">
      <c r="A81" s="30" t="s">
        <v>110</v>
      </c>
      <c r="C81" s="1"/>
    </row>
    <row r="82" spans="1:6" x14ac:dyDescent="0.3">
      <c r="A82" s="29" t="s">
        <v>111</v>
      </c>
      <c r="B82" s="14" t="s">
        <v>97</v>
      </c>
      <c r="C82" s="33">
        <v>16.899999999999999</v>
      </c>
      <c r="D82" s="32"/>
      <c r="E82" s="19">
        <f>SUM(C82*D82)</f>
        <v>0</v>
      </c>
      <c r="F82" s="35" t="s">
        <v>113</v>
      </c>
    </row>
    <row r="83" spans="1:6" ht="15" thickBot="1" x14ac:dyDescent="0.35">
      <c r="A83" s="34" t="s">
        <v>112</v>
      </c>
      <c r="B83" s="14" t="s">
        <v>97</v>
      </c>
      <c r="C83" s="33">
        <v>14</v>
      </c>
      <c r="D83" s="32"/>
      <c r="E83" s="19">
        <f>SUM(C83*D83)</f>
        <v>0</v>
      </c>
      <c r="F83" s="36" t="s">
        <v>114</v>
      </c>
    </row>
    <row r="85" spans="1:6" ht="28.8" x14ac:dyDescent="0.3">
      <c r="A85" s="10" t="s">
        <v>115</v>
      </c>
      <c r="B85" s="11" t="s">
        <v>93</v>
      </c>
      <c r="C85" s="11" t="s">
        <v>94</v>
      </c>
      <c r="D85" s="11" t="s">
        <v>95</v>
      </c>
      <c r="E85" s="12" t="s">
        <v>96</v>
      </c>
      <c r="F85" s="13" t="s">
        <v>49</v>
      </c>
    </row>
    <row r="86" spans="1:6" x14ac:dyDescent="0.3">
      <c r="A86" s="14" t="s">
        <v>116</v>
      </c>
      <c r="B86" s="14" t="s">
        <v>119</v>
      </c>
      <c r="C86" s="33">
        <v>17.55</v>
      </c>
      <c r="D86" s="32"/>
      <c r="E86" s="19">
        <f>SUM(C86*D86)</f>
        <v>0</v>
      </c>
    </row>
    <row r="87" spans="1:6" x14ac:dyDescent="0.3">
      <c r="A87" s="14" t="s">
        <v>117</v>
      </c>
      <c r="B87" s="14" t="s">
        <v>120</v>
      </c>
      <c r="C87" s="33">
        <v>11.7</v>
      </c>
      <c r="D87" s="32"/>
      <c r="E87" s="19">
        <f t="shared" ref="E87:E88" si="3">SUM(C87*D87)</f>
        <v>0</v>
      </c>
    </row>
    <row r="88" spans="1:6" x14ac:dyDescent="0.3">
      <c r="A88" s="14" t="s">
        <v>118</v>
      </c>
      <c r="B88" s="14" t="s">
        <v>121</v>
      </c>
      <c r="C88" s="33">
        <v>80.5</v>
      </c>
      <c r="D88" s="32"/>
      <c r="E88" s="19">
        <f t="shared" si="3"/>
        <v>0</v>
      </c>
    </row>
    <row r="91" spans="1:6" x14ac:dyDescent="0.3">
      <c r="A91" s="37" t="s">
        <v>122</v>
      </c>
      <c r="B91" s="37" t="s">
        <v>3</v>
      </c>
      <c r="C91" s="38" t="s">
        <v>123</v>
      </c>
    </row>
    <row r="92" spans="1:6" ht="13.8" customHeight="1" x14ac:dyDescent="0.3">
      <c r="A92" s="39"/>
      <c r="B92" s="39"/>
      <c r="C92" s="40"/>
    </row>
    <row r="93" spans="1:6" x14ac:dyDescent="0.3">
      <c r="A93" s="39"/>
      <c r="B93" s="39"/>
      <c r="C93" s="40"/>
    </row>
    <row r="94" spans="1:6" x14ac:dyDescent="0.3">
      <c r="A94" s="39"/>
      <c r="B94" s="39"/>
      <c r="C94" s="40"/>
    </row>
    <row r="95" spans="1:6" x14ac:dyDescent="0.3">
      <c r="A95" s="39"/>
      <c r="B95" s="39"/>
      <c r="C95" s="40"/>
    </row>
    <row r="96" spans="1:6" x14ac:dyDescent="0.3">
      <c r="A96" s="39"/>
      <c r="B96" s="39"/>
      <c r="C96" s="40"/>
    </row>
  </sheetData>
  <mergeCells count="22">
    <mergeCell ref="A1:E1"/>
    <mergeCell ref="A2:E2"/>
    <mergeCell ref="A3:E3"/>
    <mergeCell ref="A49:C49"/>
    <mergeCell ref="A50:A53"/>
    <mergeCell ref="B50:C50"/>
    <mergeCell ref="B51:C51"/>
    <mergeCell ref="B52:C52"/>
    <mergeCell ref="B53:C53"/>
    <mergeCell ref="A92:A96"/>
    <mergeCell ref="B92:B96"/>
    <mergeCell ref="C92:C96"/>
    <mergeCell ref="A54:A57"/>
    <mergeCell ref="B54:C54"/>
    <mergeCell ref="B55:C55"/>
    <mergeCell ref="B56:C56"/>
    <mergeCell ref="B57:C57"/>
    <mergeCell ref="A58:A61"/>
    <mergeCell ref="B58:C58"/>
    <mergeCell ref="B59:C59"/>
    <mergeCell ref="B60:C60"/>
    <mergeCell ref="B61:C61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Joséphine POIRIEUX</dc:creator>
  <cp:lastModifiedBy>Joséphine POIRIEUX</cp:lastModifiedBy>
  <dcterms:created xsi:type="dcterms:W3CDTF">2025-04-09T08:39:32Z</dcterms:created>
  <dcterms:modified xsi:type="dcterms:W3CDTF">2025-04-09T09:35:42Z</dcterms:modified>
</cp:coreProperties>
</file>